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ROYECCIONES DE EGRESOS " sheetId="1" r:id="rId1"/>
  </sheets>
  <definedNames>
    <definedName name="_xlnm.Print_Area" localSheetId="0">'PROYECCIONES DE EGRESOS '!$C$4:$G$29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s="1"/>
  <c r="G28" i="1" s="1"/>
  <c r="E27" i="1"/>
  <c r="F27" i="1" s="1"/>
  <c r="G27" i="1" s="1"/>
  <c r="F26" i="1"/>
  <c r="G26" i="1" s="1"/>
  <c r="E25" i="1"/>
  <c r="F25" i="1" s="1"/>
  <c r="G25" i="1" s="1"/>
  <c r="E24" i="1"/>
  <c r="F24" i="1" s="1"/>
  <c r="G24" i="1" s="1"/>
  <c r="E23" i="1"/>
  <c r="F23" i="1" s="1"/>
  <c r="G23" i="1" s="1"/>
  <c r="E22" i="1"/>
  <c r="F22" i="1" s="1"/>
  <c r="G22" i="1" s="1"/>
  <c r="E21" i="1"/>
  <c r="F21" i="1" s="1"/>
  <c r="G21" i="1" s="1"/>
  <c r="E20" i="1"/>
  <c r="F20" i="1" s="1"/>
  <c r="D19" i="1"/>
  <c r="E18" i="1"/>
  <c r="F18" i="1" s="1"/>
  <c r="G18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E10" i="1"/>
  <c r="D9" i="1"/>
  <c r="E9" i="1" l="1"/>
  <c r="E29" i="1" s="1"/>
  <c r="D29" i="1"/>
  <c r="E19" i="1"/>
  <c r="G20" i="1"/>
  <c r="G19" i="1" s="1"/>
  <c r="F19" i="1"/>
  <c r="F10" i="1"/>
  <c r="F9" i="1" l="1"/>
  <c r="F29" i="1" s="1"/>
  <c r="G10" i="1"/>
  <c r="G9" i="1" s="1"/>
  <c r="G29" i="1" s="1"/>
</calcChain>
</file>

<file path=xl/sharedStrings.xml><?xml version="1.0" encoding="utf-8"?>
<sst xmlns="http://schemas.openxmlformats.org/spreadsheetml/2006/main" count="29" uniqueCount="21">
  <si>
    <t>MUNICIPIO AGUASCALIENTES</t>
  </si>
  <si>
    <t>PROYECCIÓN DE LOS EGRESOS - LDF</t>
  </si>
  <si>
    <t>(PESOS)</t>
  </si>
  <si>
    <t>CONCEPTO</t>
  </si>
  <si>
    <t>Año en cuestión (de proyecto de presupuestos)</t>
  </si>
  <si>
    <t>AÑO 1</t>
  </si>
  <si>
    <t>AÑO 2</t>
  </si>
  <si>
    <t>AÑO 3</t>
  </si>
  <si>
    <t>1. Gasto No Etiquetado (1=A+B+C+D+E+F+G+H+I)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</si>
  <si>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</si>
  <si>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</si>
  <si>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</si>
  <si>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</si>
  <si>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</si>
  <si>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</si>
  <si>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</si>
  <si>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</si>
  <si>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</si>
  <si>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2. Gasto Etiquetado (2=A+B+C+D+E+F+G+H+I)</t>
  </si>
  <si>
    <t>TOTAL DE EGRESOS PROYECTADOS</t>
  </si>
  <si>
    <t>D. TRANSFERENCIAS, ASIGNACIONES, SUBSIDIOS Y 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</si>
</sst>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ntique Olive"/>
      <family val="2"/>
    </font>
    <font>
      <sz val="12"/>
      <color indexed="8"/>
      <name val="Antique Oliv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2" borderId="0" xfId="0" applyFill="1" applyBorder="1"/>
    <xf numFmtId="164" fontId="3" fillId="3" borderId="2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9"/>
  <sheetViews>
    <sheetView tabSelected="1" topLeftCell="A4" workbookViewId="0">
      <selection activeCell="J9" sqref="J9"/>
    </sheetView>
  </sheetViews>
  <sheetFormatPr baseColWidth="10" defaultColWidth="9.140625" defaultRowHeight="15"/>
  <cols>
    <col min="1" max="2" width="9.140625" style="1"/>
    <col min="3" max="3" width="61.140625" style="1" customWidth="1"/>
    <col min="4" max="4" width="20.7109375" style="1" customWidth="1"/>
    <col min="5" max="7" width="18.7109375" style="1" customWidth="1"/>
    <col min="8" max="16384" width="9.140625" style="1"/>
  </cols>
  <sheetData>
    <row r="3" spans="3:7">
      <c r="C3" s="3"/>
      <c r="D3" s="3"/>
      <c r="E3" s="3"/>
      <c r="F3" s="3"/>
      <c r="G3" s="3"/>
    </row>
    <row r="4" spans="3:7" ht="15.75">
      <c r="C4" s="10" t="s">
        <v>0</v>
      </c>
      <c r="D4" s="10"/>
      <c r="E4" s="10"/>
      <c r="F4" s="10"/>
      <c r="G4" s="10"/>
    </row>
    <row r="5" spans="3:7" ht="15.75">
      <c r="C5" s="10" t="s">
        <v>1</v>
      </c>
      <c r="D5" s="10"/>
      <c r="E5" s="10"/>
      <c r="F5" s="10"/>
      <c r="G5" s="10"/>
    </row>
    <row r="6" spans="3:7" ht="15.75">
      <c r="C6" s="10" t="s">
        <v>2</v>
      </c>
      <c r="D6" s="10"/>
      <c r="E6" s="10"/>
      <c r="F6" s="10"/>
      <c r="G6" s="10"/>
    </row>
    <row r="7" spans="3:7" ht="48" customHeight="1">
      <c r="C7" s="11" t="s">
        <v>3</v>
      </c>
      <c r="D7" s="4" t="s">
        <v>4</v>
      </c>
      <c r="E7" s="4" t="s">
        <v>5</v>
      </c>
      <c r="F7" s="4" t="s">
        <v>6</v>
      </c>
      <c r="G7" s="4" t="s">
        <v>7</v>
      </c>
    </row>
    <row r="8" spans="3:7" ht="20.100000000000001" customHeight="1">
      <c r="C8" s="12"/>
      <c r="D8" s="13">
        <v>2023</v>
      </c>
      <c r="E8" s="13">
        <v>2024</v>
      </c>
      <c r="F8" s="13">
        <v>2025</v>
      </c>
      <c r="G8" s="13">
        <v>2026</v>
      </c>
    </row>
    <row r="9" spans="3:7" s="2" customFormat="1" ht="20.100000000000001" customHeight="1">
      <c r="C9" s="8" t="s">
        <v>8</v>
      </c>
      <c r="D9" s="5">
        <f>SUM(D10:D18)</f>
        <v>3439183584.2600007</v>
      </c>
      <c r="E9" s="5">
        <f>SUM(E10:E18)</f>
        <v>3542359091.7878003</v>
      </c>
      <c r="F9" s="5">
        <f>SUM(F10:F18)</f>
        <v>3648629864.5414338</v>
      </c>
      <c r="G9" s="5">
        <f>SUM(G10:G18)</f>
        <v>3758088760.4776773</v>
      </c>
    </row>
    <row r="10" spans="3:7" s="2" customFormat="1" ht="20.100000000000001" customHeight="1">
      <c r="C10" s="7" t="s">
        <v>9</v>
      </c>
      <c r="D10" s="6">
        <v>1421956329.1199999</v>
      </c>
      <c r="E10" s="6">
        <f>+D10*1.03</f>
        <v>1464615018.9935999</v>
      </c>
      <c r="F10" s="6">
        <f>+E10*1.03</f>
        <v>1508553469.5634079</v>
      </c>
      <c r="G10" s="6">
        <f>+F10*1.03</f>
        <v>1553810073.6503103</v>
      </c>
    </row>
    <row r="11" spans="3:7" s="2" customFormat="1" ht="20.100000000000001" customHeight="1">
      <c r="C11" s="7" t="s">
        <v>10</v>
      </c>
      <c r="D11" s="6">
        <v>408076051.11000001</v>
      </c>
      <c r="E11" s="6">
        <f t="shared" ref="E11:G18" si="0">+D11*1.03</f>
        <v>420318332.6433</v>
      </c>
      <c r="F11" s="6">
        <f t="shared" si="0"/>
        <v>432927882.62259901</v>
      </c>
      <c r="G11" s="6">
        <f t="shared" si="0"/>
        <v>445915719.10127699</v>
      </c>
    </row>
    <row r="12" spans="3:7" s="2" customFormat="1" ht="20.100000000000001" customHeight="1">
      <c r="C12" s="7" t="s">
        <v>11</v>
      </c>
      <c r="D12" s="6">
        <v>809611124.5</v>
      </c>
      <c r="E12" s="6">
        <f t="shared" si="0"/>
        <v>833899458.23500001</v>
      </c>
      <c r="F12" s="6">
        <f t="shared" si="0"/>
        <v>858916441.98205006</v>
      </c>
      <c r="G12" s="6">
        <f t="shared" si="0"/>
        <v>884683935.24151158</v>
      </c>
    </row>
    <row r="13" spans="3:7" s="2" customFormat="1" ht="33" customHeight="1">
      <c r="C13" s="7" t="s">
        <v>20</v>
      </c>
      <c r="D13" s="6">
        <v>478367076.27999997</v>
      </c>
      <c r="E13" s="6">
        <f t="shared" si="0"/>
        <v>492718088.56839997</v>
      </c>
      <c r="F13" s="6">
        <f t="shared" si="0"/>
        <v>507499631.22545201</v>
      </c>
      <c r="G13" s="6">
        <f t="shared" si="0"/>
        <v>522724620.16221559</v>
      </c>
    </row>
    <row r="14" spans="3:7" s="2" customFormat="1" ht="20.100000000000001" customHeight="1">
      <c r="C14" s="7" t="s">
        <v>13</v>
      </c>
      <c r="D14" s="6">
        <v>21873826.32</v>
      </c>
      <c r="E14" s="6">
        <f t="shared" si="0"/>
        <v>22530041.1096</v>
      </c>
      <c r="F14" s="6">
        <f t="shared" si="0"/>
        <v>23205942.342888001</v>
      </c>
      <c r="G14" s="6">
        <f t="shared" si="0"/>
        <v>23902120.613174643</v>
      </c>
    </row>
    <row r="15" spans="3:7" s="2" customFormat="1" ht="20.100000000000001" customHeight="1">
      <c r="C15" s="7" t="s">
        <v>14</v>
      </c>
      <c r="D15" s="6">
        <v>190175500.56999999</v>
      </c>
      <c r="E15" s="6">
        <f t="shared" si="0"/>
        <v>195880765.5871</v>
      </c>
      <c r="F15" s="6">
        <f t="shared" si="0"/>
        <v>201757188.55471301</v>
      </c>
      <c r="G15" s="6">
        <f t="shared" si="0"/>
        <v>207809904.2113544</v>
      </c>
    </row>
    <row r="16" spans="3:7" s="2" customFormat="1" ht="20.100000000000001" customHeight="1">
      <c r="C16" s="7" t="s">
        <v>15</v>
      </c>
      <c r="D16" s="6">
        <v>44123676.359999999</v>
      </c>
      <c r="E16" s="6">
        <f t="shared" si="0"/>
        <v>45447386.650799997</v>
      </c>
      <c r="F16" s="6">
        <f t="shared" si="0"/>
        <v>46810808.250323996</v>
      </c>
      <c r="G16" s="6">
        <f t="shared" si="0"/>
        <v>48215132.497833714</v>
      </c>
    </row>
    <row r="17" spans="3:7" s="2" customFormat="1" ht="20.100000000000001" customHeight="1">
      <c r="C17" s="7" t="s">
        <v>16</v>
      </c>
      <c r="D17" s="6">
        <v>0</v>
      </c>
      <c r="E17" s="6">
        <v>0</v>
      </c>
      <c r="F17" s="6">
        <v>0</v>
      </c>
      <c r="G17" s="6">
        <v>0</v>
      </c>
    </row>
    <row r="18" spans="3:7" s="2" customFormat="1" ht="20.100000000000001" customHeight="1">
      <c r="C18" s="9" t="s">
        <v>17</v>
      </c>
      <c r="D18" s="6">
        <v>65000000</v>
      </c>
      <c r="E18" s="6">
        <f t="shared" si="0"/>
        <v>66950000</v>
      </c>
      <c r="F18" s="6">
        <f t="shared" si="0"/>
        <v>68958500</v>
      </c>
      <c r="G18" s="6">
        <f t="shared" si="0"/>
        <v>71027255</v>
      </c>
    </row>
    <row r="19" spans="3:7" s="2" customFormat="1" ht="20.100000000000001" customHeight="1">
      <c r="C19" s="8" t="s">
        <v>18</v>
      </c>
      <c r="D19" s="5">
        <f>SUM(D20:D28)</f>
        <v>950660933.74000001</v>
      </c>
      <c r="E19" s="5">
        <f>SUM(E20:E28)</f>
        <v>979180761.75220001</v>
      </c>
      <c r="F19" s="5">
        <f>SUM(F20:F28)</f>
        <v>1008556184.604766</v>
      </c>
      <c r="G19" s="5">
        <f>SUM(G20:G28)</f>
        <v>1038812870.142909</v>
      </c>
    </row>
    <row r="20" spans="3:7" s="2" customFormat="1" ht="20.100000000000001" customHeight="1">
      <c r="C20" s="7" t="s">
        <v>9</v>
      </c>
      <c r="D20" s="6">
        <v>549648107.88</v>
      </c>
      <c r="E20" s="6">
        <f t="shared" ref="E20:G28" si="1">+D20*1.03</f>
        <v>566137551.1164</v>
      </c>
      <c r="F20" s="6">
        <f t="shared" si="1"/>
        <v>583121677.64989197</v>
      </c>
      <c r="G20" s="6">
        <f t="shared" si="1"/>
        <v>600615327.97938871</v>
      </c>
    </row>
    <row r="21" spans="3:7" s="2" customFormat="1" ht="20.100000000000001" customHeight="1">
      <c r="C21" s="7" t="s">
        <v>10</v>
      </c>
      <c r="D21" s="6">
        <v>169347705.56999999</v>
      </c>
      <c r="E21" s="6">
        <f t="shared" si="1"/>
        <v>174428136.73710001</v>
      </c>
      <c r="F21" s="6">
        <f t="shared" si="1"/>
        <v>179660980.83921301</v>
      </c>
      <c r="G21" s="6">
        <f t="shared" si="1"/>
        <v>185050810.2643894</v>
      </c>
    </row>
    <row r="22" spans="3:7" s="2" customFormat="1" ht="20.100000000000001" customHeight="1">
      <c r="C22" s="7" t="s">
        <v>11</v>
      </c>
      <c r="D22" s="6">
        <v>7669259.3799999999</v>
      </c>
      <c r="E22" s="6">
        <f t="shared" si="1"/>
        <v>7899337.1613999996</v>
      </c>
      <c r="F22" s="6">
        <f t="shared" si="1"/>
        <v>8136317.2762420001</v>
      </c>
      <c r="G22" s="6">
        <f t="shared" si="1"/>
        <v>8380406.7945292601</v>
      </c>
    </row>
    <row r="23" spans="3:7" s="2" customFormat="1" ht="33" customHeight="1">
      <c r="C23" s="7" t="s">
        <v>12</v>
      </c>
      <c r="D23" s="6">
        <v>15940001.109999999</v>
      </c>
      <c r="E23" s="6">
        <f t="shared" si="1"/>
        <v>16418201.143300001</v>
      </c>
      <c r="F23" s="6">
        <f t="shared" si="1"/>
        <v>16910747.177599002</v>
      </c>
      <c r="G23" s="6">
        <f t="shared" si="1"/>
        <v>17418069.592926972</v>
      </c>
    </row>
    <row r="24" spans="3:7" s="2" customFormat="1" ht="20.100000000000001" customHeight="1">
      <c r="C24" s="7" t="s">
        <v>13</v>
      </c>
      <c r="D24" s="6">
        <v>61833975.520000003</v>
      </c>
      <c r="E24" s="6">
        <f t="shared" si="1"/>
        <v>63688994.785600007</v>
      </c>
      <c r="F24" s="6">
        <f t="shared" si="1"/>
        <v>65599664.629168011</v>
      </c>
      <c r="G24" s="6">
        <f t="shared" si="1"/>
        <v>67567654.568043053</v>
      </c>
    </row>
    <row r="25" spans="3:7" s="2" customFormat="1" ht="20.100000000000001" customHeight="1">
      <c r="C25" s="7" t="s">
        <v>14</v>
      </c>
      <c r="D25" s="6">
        <v>106979742</v>
      </c>
      <c r="E25" s="6">
        <f>(D25)*1.03</f>
        <v>110189134.26000001</v>
      </c>
      <c r="F25" s="6">
        <f t="shared" ref="F25:G25" si="2">(E25)*1.03</f>
        <v>113494808.28780001</v>
      </c>
      <c r="G25" s="6">
        <f t="shared" si="2"/>
        <v>116899652.53643402</v>
      </c>
    </row>
    <row r="26" spans="3:7" s="2" customFormat="1" ht="20.100000000000001" customHeight="1">
      <c r="C26" s="7" t="s">
        <v>15</v>
      </c>
      <c r="D26" s="6">
        <v>0</v>
      </c>
      <c r="E26" s="6">
        <v>0</v>
      </c>
      <c r="F26" s="6">
        <f t="shared" si="1"/>
        <v>0</v>
      </c>
      <c r="G26" s="6">
        <f t="shared" si="1"/>
        <v>0</v>
      </c>
    </row>
    <row r="27" spans="3:7" s="2" customFormat="1" ht="20.100000000000001" customHeight="1">
      <c r="C27" s="7" t="s">
        <v>16</v>
      </c>
      <c r="D27" s="6">
        <v>0</v>
      </c>
      <c r="E27" s="6">
        <f t="shared" si="1"/>
        <v>0</v>
      </c>
      <c r="F27" s="6">
        <f t="shared" si="1"/>
        <v>0</v>
      </c>
      <c r="G27" s="6">
        <f t="shared" si="1"/>
        <v>0</v>
      </c>
    </row>
    <row r="28" spans="3:7" s="2" customFormat="1" ht="20.100000000000001" customHeight="1">
      <c r="C28" s="7" t="s">
        <v>17</v>
      </c>
      <c r="D28" s="6">
        <v>39242142.280000001</v>
      </c>
      <c r="E28" s="6">
        <f t="shared" si="1"/>
        <v>40419406.5484</v>
      </c>
      <c r="F28" s="6">
        <f t="shared" si="1"/>
        <v>41631988.744851999</v>
      </c>
      <c r="G28" s="6">
        <f t="shared" si="1"/>
        <v>42880948.407197557</v>
      </c>
    </row>
    <row r="29" spans="3:7" s="2" customFormat="1" ht="21.95" customHeight="1">
      <c r="C29" s="4" t="s">
        <v>19</v>
      </c>
      <c r="D29" s="4">
        <f>+D9+D19</f>
        <v>4389844518.000001</v>
      </c>
      <c r="E29" s="4">
        <f>+E9+E19</f>
        <v>4521539853.54</v>
      </c>
      <c r="F29" s="4">
        <f>+F9+F19</f>
        <v>4657186049.1462002</v>
      </c>
      <c r="G29" s="4">
        <f>+G9+G19</f>
        <v>4796901630.6205864</v>
      </c>
    </row>
  </sheetData>
  <mergeCells count="4">
    <mergeCell ref="C4:G4"/>
    <mergeCell ref="C5:G5"/>
    <mergeCell ref="C6:G6"/>
    <mergeCell ref="C7:C8"/>
  </mergeCells>
  <pageMargins left="0.7" right="0.7" top="0.75" bottom="0.75" header="0.3" footer="0.3"/>
  <pageSetup paperSize="9" orientation="landscape" r:id="rId1"/>
  <ignoredErrors>
    <ignoredError sqref="E19:G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 DE EGRESOS </vt:lpstr>
      <vt:lpstr>'PROYECCIONES DE EGRESOS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2023-01-23T17:46:30Z</dcterms:modified>
</cp:coreProperties>
</file>